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.8-f.sołecki-1" sheetId="1" r:id="rId1"/>
    <sheet name="zał.8-f.sołecki-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C27" i="1"/>
  <c r="D27"/>
  <c r="G13" i="2"/>
  <c r="G14"/>
  <c r="G15"/>
  <c r="G16"/>
  <c r="G17"/>
  <c r="G18"/>
  <c r="G19"/>
  <c r="G20"/>
  <c r="G21"/>
  <c r="G12"/>
  <c r="F15" i="1"/>
  <c r="F16"/>
  <c r="F17"/>
  <c r="F18"/>
  <c r="F19"/>
  <c r="F20"/>
  <c r="F21"/>
  <c r="F22"/>
  <c r="F23"/>
  <c r="F24"/>
  <c r="F25"/>
  <c r="F26"/>
  <c r="F14"/>
  <c r="F27" s="1"/>
  <c r="F23" i="2"/>
  <c r="E23"/>
  <c r="G23" l="1"/>
</calcChain>
</file>

<file path=xl/sharedStrings.xml><?xml version="1.0" encoding="utf-8"?>
<sst xmlns="http://schemas.openxmlformats.org/spreadsheetml/2006/main" count="85" uniqueCount="71">
  <si>
    <t>Środki funduszu</t>
  </si>
  <si>
    <t>(Ewentualne)</t>
  </si>
  <si>
    <t>przypadajace na</t>
  </si>
  <si>
    <t>zwiększenia</t>
  </si>
  <si>
    <t>Przedsięwzięcia przewidziane do</t>
  </si>
  <si>
    <t>Wydatki w</t>
  </si>
  <si>
    <t>L.P.</t>
  </si>
  <si>
    <t>Nazwa sołectwa</t>
  </si>
  <si>
    <t>dane sołectwo</t>
  </si>
  <si>
    <t xml:space="preserve">środków </t>
  </si>
  <si>
    <t>realizacji według wniosku sołectwa</t>
  </si>
  <si>
    <t xml:space="preserve">ramach </t>
  </si>
  <si>
    <t>(art..2 ust.1</t>
  </si>
  <si>
    <t>funduszu</t>
  </si>
  <si>
    <t>ustawy o fund.</t>
  </si>
  <si>
    <t>(art..3 ust.1)</t>
  </si>
  <si>
    <t>sołeckim)</t>
  </si>
  <si>
    <t>1.</t>
  </si>
  <si>
    <t>Biskupice</t>
  </si>
  <si>
    <t>2.</t>
  </si>
  <si>
    <t>Dankowice</t>
  </si>
  <si>
    <t>3.</t>
  </si>
  <si>
    <t>Glinica</t>
  </si>
  <si>
    <t>4.</t>
  </si>
  <si>
    <t>Janówek</t>
  </si>
  <si>
    <t>5.</t>
  </si>
  <si>
    <t>Jezierzyce Wlk.</t>
  </si>
  <si>
    <t>6.</t>
  </si>
  <si>
    <t>Jordanów Śl.</t>
  </si>
  <si>
    <t>7.</t>
  </si>
  <si>
    <t>Mleczna</t>
  </si>
  <si>
    <t>8.</t>
  </si>
  <si>
    <t>Piotrówek</t>
  </si>
  <si>
    <t>9.</t>
  </si>
  <si>
    <t>Popowice</t>
  </si>
  <si>
    <t>10.</t>
  </si>
  <si>
    <t>Pozarzyce</t>
  </si>
  <si>
    <t>11.</t>
  </si>
  <si>
    <t xml:space="preserve">Tomice </t>
  </si>
  <si>
    <t>12.</t>
  </si>
  <si>
    <t>Wilczkowice</t>
  </si>
  <si>
    <t>13.</t>
  </si>
  <si>
    <t>Winna Góra</t>
  </si>
  <si>
    <t>1.   WYDATKI W RAMACH FUNDUSZU SOŁECKIEGO NA 2011 ROK</t>
  </si>
  <si>
    <t>2.   PLAN WYDATKÓW REALIZOWANYCH W RAMACH</t>
  </si>
  <si>
    <t>Dział</t>
  </si>
  <si>
    <t>Rozdział</t>
  </si>
  <si>
    <t xml:space="preserve">Wydatki </t>
  </si>
  <si>
    <t>Suma</t>
  </si>
  <si>
    <t>bieżące</t>
  </si>
  <si>
    <t>majątkowe</t>
  </si>
  <si>
    <t>wydatków</t>
  </si>
  <si>
    <t xml:space="preserve">Suma </t>
  </si>
  <si>
    <t>Utwardzenie drogi transportu rolnego działka nr 107</t>
  </si>
  <si>
    <t>zakup i transport tłucznia kamiennego celem utwardzenia drogi gminnej (działka nr 267)</t>
  </si>
  <si>
    <t xml:space="preserve">zakup : krzeseł, patelni elektrycznej, rynien, farby elewacyjnej, krzewów ozdobnych do ogrodu przy świetlicy </t>
  </si>
  <si>
    <t>wykonanie elewcji budynku świetlicy wiejskiej</t>
  </si>
  <si>
    <t>odbudowa systemu kanalizacji burzowej przy drodze gminnej</t>
  </si>
  <si>
    <t>wykonanie prac remontowych budowlanych w obiekcie świetlicy wiejskiej</t>
  </si>
  <si>
    <t>estetyka działki gminnej nr 49/7 (4.546,-zł), wykonanie remontu pomieszczeń zaplecza kuchennego oraz pomieszczenia toalety w obiekcie świetlicy wiejskiej (8.300,-zł)</t>
  </si>
  <si>
    <t>położenie płytek ściennych w pomieszczeniach sanitarnych świetlicy wiejskiej (2.157,-zł), zabudowa wkładu kominowego w swietlicy wiejskiej (6.000,-zł)</t>
  </si>
  <si>
    <t>zakup kosy spalinowej wraz z wyposażeniem (2.049,-zł), zakup folii, piasku, sadzonek, nasion, krawężników (730,-zł), uzupełnienie wyposażenia placu zabaw (6.770,-zł)</t>
  </si>
  <si>
    <t>doposażenie placu zabaw dla dzieci</t>
  </si>
  <si>
    <t>rozbudowa placu zabaw o dodatkowe elementy</t>
  </si>
  <si>
    <t xml:space="preserve">      FUNDUSZU SOŁECKIEGO NA 2011 ROK</t>
  </si>
  <si>
    <t xml:space="preserve">                                                                                Rady Gminy Jordanów Śląski </t>
  </si>
  <si>
    <t>malowanie wewnętrzne, renowacja ścian wewnętrznych i sufitu, uszczelnianie uszkodzonego opierzenia świetlicy wiejskiej</t>
  </si>
  <si>
    <t>Suma środków przypadajaca  na wszystkie sołectwa</t>
  </si>
  <si>
    <t>§</t>
  </si>
  <si>
    <t xml:space="preserve">                                                                                Załącznik Nr 7 do Uchwały Nr III/10/2010</t>
  </si>
  <si>
    <t xml:space="preserve">                                                                               z dnia 30 grudnia 2010r.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</si>
</sst>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0"/>
      <color indexed="8"/>
      <name val="Arial"/>
      <charset val="204"/>
    </font>
    <font>
      <sz val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8"/>
      <color indexed="8"/>
      <name val="Arial"/>
      <charset val="204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8"/>
      <name val="Arial"/>
      <charset val="204"/>
    </font>
    <font>
      <sz val="14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0" fontId="5" fillId="0" borderId="2" xfId="0" applyNumberFormat="1" applyFont="1" applyFill="1" applyBorder="1" applyAlignment="1" applyProtection="1">
      <alignment horizontal="center"/>
      <protection locked="0"/>
    </xf>
    <xf numFmtId="0" fontId="5" fillId="0" borderId="3" xfId="0" applyNumberFormat="1" applyFont="1" applyFill="1" applyBorder="1" applyAlignment="1" applyProtection="1">
      <alignment horizontal="center"/>
      <protection locked="0"/>
    </xf>
    <xf numFmtId="0" fontId="6" fillId="0" borderId="4" xfId="0" applyNumberFormat="1" applyFont="1" applyFill="1" applyBorder="1" applyAlignment="1" applyProtection="1">
      <alignment horizontal="center"/>
      <protection locked="0"/>
    </xf>
    <xf numFmtId="0" fontId="5" fillId="0" borderId="2" xfId="0" applyNumberFormat="1" applyFont="1" applyFill="1" applyBorder="1" applyAlignment="1" applyProtection="1">
      <alignment horizontal="left"/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5" xfId="0" applyNumberFormat="1" applyFont="1" applyFill="1" applyBorder="1" applyAlignment="1" applyProtection="1">
      <alignment horizontal="center"/>
      <protection locked="0"/>
    </xf>
    <xf numFmtId="0" fontId="5" fillId="0" borderId="6" xfId="0" applyNumberFormat="1" applyFont="1" applyFill="1" applyBorder="1" applyAlignment="1" applyProtection="1">
      <alignment horizontal="center"/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0" fontId="5" fillId="0" borderId="7" xfId="0" applyNumberFormat="1" applyFont="1" applyFill="1" applyBorder="1" applyAlignment="1" applyProtection="1">
      <alignment horizontal="center"/>
      <protection locked="0"/>
    </xf>
    <xf numFmtId="0" fontId="6" fillId="0" borderId="0" xfId="0" applyNumberFormat="1" applyFont="1" applyFill="1" applyBorder="1" applyAlignment="1" applyProtection="1">
      <alignment horizontal="center"/>
      <protection locked="0"/>
    </xf>
    <xf numFmtId="0" fontId="6" fillId="0" borderId="7" xfId="0" applyNumberFormat="1" applyFont="1" applyFill="1" applyBorder="1" applyAlignment="1" applyProtection="1">
      <alignment horizontal="center"/>
      <protection locked="0"/>
    </xf>
    <xf numFmtId="0" fontId="5" fillId="0" borderId="6" xfId="0" applyNumberFormat="1" applyFont="1" applyFill="1" applyBorder="1" applyAlignment="1" applyProtection="1">
      <alignment horizontal="left"/>
      <protection locked="0"/>
    </xf>
    <xf numFmtId="0" fontId="6" fillId="0" borderId="8" xfId="0" applyNumberFormat="1" applyFont="1" applyFill="1" applyBorder="1" applyAlignment="1" applyProtection="1">
      <alignment horizontal="center"/>
      <protection locked="0"/>
    </xf>
    <xf numFmtId="0" fontId="6" fillId="0" borderId="9" xfId="0" applyNumberFormat="1" applyFont="1" applyFill="1" applyBorder="1" applyAlignment="1" applyProtection="1">
      <alignment horizontal="center"/>
      <protection locked="0"/>
    </xf>
    <xf numFmtId="0" fontId="6" fillId="0" borderId="10" xfId="0" applyNumberFormat="1" applyFont="1" applyFill="1" applyBorder="1" applyAlignment="1" applyProtection="1">
      <alignment horizontal="center"/>
      <protection locked="0"/>
    </xf>
    <xf numFmtId="0" fontId="6" fillId="0" borderId="11" xfId="0" applyNumberFormat="1" applyFont="1" applyFill="1" applyBorder="1" applyAlignment="1" applyProtection="1">
      <alignment horizontal="center"/>
      <protection locked="0"/>
    </xf>
    <xf numFmtId="0" fontId="6" fillId="0" borderId="9" xfId="0" applyNumberFormat="1" applyFont="1" applyFill="1" applyBorder="1" applyAlignment="1" applyProtection="1">
      <alignment horizontal="left"/>
      <protection locked="0"/>
    </xf>
    <xf numFmtId="0" fontId="9" fillId="0" borderId="0" xfId="0" applyNumberFormat="1" applyFont="1" applyFill="1" applyBorder="1" applyAlignment="1" applyProtection="1">
      <alignment horizontal="left"/>
      <protection locked="0"/>
    </xf>
    <xf numFmtId="0" fontId="7" fillId="0" borderId="1" xfId="0" applyNumberFormat="1" applyFont="1" applyFill="1" applyBorder="1" applyAlignment="1" applyProtection="1">
      <alignment horizontal="center"/>
      <protection locked="0"/>
    </xf>
    <xf numFmtId="0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8" xfId="0" applyNumberFormat="1" applyFont="1" applyFill="1" applyBorder="1" applyAlignment="1" applyProtection="1">
      <alignment horizontal="center"/>
      <protection locked="0"/>
    </xf>
    <xf numFmtId="0" fontId="7" fillId="0" borderId="5" xfId="0" applyNumberFormat="1" applyFont="1" applyFill="1" applyBorder="1" applyAlignment="1" applyProtection="1">
      <alignment horizontal="center"/>
      <protection locked="0"/>
    </xf>
    <xf numFmtId="0" fontId="7" fillId="0" borderId="13" xfId="0" applyNumberFormat="1" applyFont="1" applyFill="1" applyBorder="1" applyAlignment="1" applyProtection="1">
      <alignment horizontal="center"/>
      <protection locked="0"/>
    </xf>
    <xf numFmtId="0" fontId="7" fillId="0" borderId="14" xfId="0" applyNumberFormat="1" applyFont="1" applyFill="1" applyBorder="1" applyAlignment="1" applyProtection="1">
      <alignment horizontal="center"/>
      <protection locked="0"/>
    </xf>
    <xf numFmtId="0" fontId="7" fillId="0" borderId="15" xfId="0" applyNumberFormat="1" applyFont="1" applyFill="1" applyBorder="1" applyAlignment="1" applyProtection="1">
      <alignment horizontal="center"/>
      <protection locked="0"/>
    </xf>
    <xf numFmtId="0" fontId="1" fillId="0" borderId="8" xfId="0" applyNumberFormat="1" applyFont="1" applyFill="1" applyBorder="1" applyAlignment="1" applyProtection="1">
      <alignment horizontal="right"/>
      <protection locked="0"/>
    </xf>
    <xf numFmtId="0" fontId="1" fillId="0" borderId="8" xfId="0" applyNumberFormat="1" applyFon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alignment horizontal="right"/>
      <protection locked="0"/>
    </xf>
    <xf numFmtId="0" fontId="1" fillId="0" borderId="12" xfId="0" applyNumberFormat="1" applyFont="1" applyFill="1" applyBorder="1" applyAlignment="1" applyProtection="1">
      <alignment horizontal="right"/>
      <protection locked="0"/>
    </xf>
    <xf numFmtId="0" fontId="1" fillId="0" borderId="12" xfId="0" applyNumberFormat="1" applyFont="1" applyFill="1" applyBorder="1" applyAlignment="1" applyProtection="1">
      <alignment horizontal="center"/>
      <protection locked="0"/>
    </xf>
    <xf numFmtId="4" fontId="1" fillId="0" borderId="12" xfId="0" applyNumberFormat="1" applyFont="1" applyFill="1" applyBorder="1" applyAlignment="1" applyProtection="1">
      <alignment horizontal="right"/>
      <protection locked="0"/>
    </xf>
    <xf numFmtId="0" fontId="1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NumberFormat="1" applyFont="1" applyFill="1" applyBorder="1" applyAlignment="1" applyProtection="1">
      <alignment horizontal="left"/>
      <protection locked="0"/>
    </xf>
    <xf numFmtId="4" fontId="1" fillId="0" borderId="14" xfId="0" applyNumberFormat="1" applyFont="1" applyFill="1" applyBorder="1" applyAlignment="1" applyProtection="1">
      <alignment horizontal="right"/>
      <protection locked="0"/>
    </xf>
    <xf numFmtId="4" fontId="1" fillId="0" borderId="15" xfId="0" applyNumberFormat="1" applyFont="1" applyFill="1" applyBorder="1" applyAlignment="1" applyProtection="1">
      <alignment horizontal="right"/>
      <protection locked="0"/>
    </xf>
    <xf numFmtId="4" fontId="10" fillId="0" borderId="12" xfId="0" applyNumberFormat="1" applyFont="1" applyFill="1" applyBorder="1" applyAlignment="1" applyProtection="1">
      <alignment horizontal="right"/>
      <protection locked="0"/>
    </xf>
    <xf numFmtId="0" fontId="10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/>
    <xf numFmtId="49" fontId="3" fillId="0" borderId="0" xfId="0" applyNumberFormat="1" applyFont="1" applyFill="1" applyBorder="1" applyAlignment="1" applyProtection="1">
      <alignment horizontal="left"/>
      <protection locked="0"/>
    </xf>
    <xf numFmtId="49" fontId="4" fillId="0" borderId="0" xfId="0" applyNumberFormat="1" applyFont="1" applyFill="1" applyBorder="1" applyAlignment="1" applyProtection="1">
      <alignment horizontal="left"/>
      <protection locked="0"/>
    </xf>
    <xf numFmtId="49" fontId="5" fillId="0" borderId="1" xfId="0" applyNumberFormat="1" applyFont="1" applyFill="1" applyBorder="1" applyAlignment="1" applyProtection="1"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 vertical="distributed"/>
      <protection locked="0"/>
    </xf>
    <xf numFmtId="49" fontId="6" fillId="0" borderId="8" xfId="0" applyNumberFormat="1" applyFont="1" applyFill="1" applyBorder="1" applyAlignment="1" applyProtection="1">
      <alignment horizontal="center" vertical="distributed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NumberFormat="1" applyFont="1" applyFill="1" applyBorder="1" applyAlignment="1" applyProtection="1">
      <alignment horizontal="left"/>
      <protection locked="0"/>
    </xf>
    <xf numFmtId="0" fontId="5" fillId="0" borderId="12" xfId="0" applyNumberFormat="1" applyFont="1" applyFill="1" applyBorder="1" applyAlignment="1" applyProtection="1">
      <alignment horizontal="center"/>
      <protection locked="0"/>
    </xf>
    <xf numFmtId="49" fontId="5" fillId="0" borderId="12" xfId="0" applyNumberFormat="1" applyFont="1" applyFill="1" applyBorder="1" applyAlignment="1" applyProtection="1">
      <alignment horizontal="center"/>
      <protection locked="0"/>
    </xf>
    <xf numFmtId="0" fontId="6" fillId="0" borderId="8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NumberFormat="1" applyFont="1" applyFill="1" applyBorder="1" applyAlignment="1" applyProtection="1">
      <alignment horizontal="left" vertical="distributed"/>
      <protection locked="0"/>
    </xf>
    <xf numFmtId="4" fontId="6" fillId="0" borderId="8" xfId="0" applyNumberFormat="1" applyFont="1" applyFill="1" applyBorder="1" applyAlignment="1" applyProtection="1">
      <alignment horizontal="right" vertical="center"/>
      <protection locked="0"/>
    </xf>
    <xf numFmtId="49" fontId="6" fillId="0" borderId="8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2" xfId="0" applyNumberFormat="1" applyFont="1" applyFill="1" applyBorder="1" applyAlignment="1" applyProtection="1">
      <alignment horizontal="center" vertical="center"/>
      <protection locked="0"/>
    </xf>
    <xf numFmtId="0" fontId="6" fillId="0" borderId="12" xfId="0" applyNumberFormat="1" applyFont="1" applyFill="1" applyBorder="1" applyAlignment="1" applyProtection="1">
      <alignment horizontal="left" vertical="distributed"/>
      <protection locked="0"/>
    </xf>
    <xf numFmtId="4" fontId="6" fillId="0" borderId="12" xfId="0" applyNumberFormat="1" applyFont="1" applyFill="1" applyBorder="1" applyAlignment="1" applyProtection="1">
      <alignment horizontal="right" vertical="center"/>
      <protection locked="0"/>
    </xf>
    <xf numFmtId="49" fontId="6" fillId="0" borderId="12" xfId="0" applyNumberFormat="1" applyFont="1" applyFill="1" applyBorder="1" applyAlignment="1" applyProtection="1">
      <alignment horizontal="left" vertical="center" wrapText="1"/>
      <protection locked="0"/>
    </xf>
    <xf numFmtId="4" fontId="8" fillId="0" borderId="12" xfId="0" applyNumberFormat="1" applyFont="1" applyFill="1" applyBorder="1" applyAlignment="1" applyProtection="1">
      <alignment horizontal="right" vertical="distributed"/>
      <protection locked="0"/>
    </xf>
    <xf numFmtId="49" fontId="8" fillId="0" borderId="12" xfId="0" applyNumberFormat="1" applyFont="1" applyFill="1" applyBorder="1" applyAlignment="1" applyProtection="1">
      <alignment horizontal="center"/>
      <protection locked="0"/>
    </xf>
    <xf numFmtId="0" fontId="10" fillId="0" borderId="15" xfId="0" applyNumberFormat="1" applyFont="1" applyFill="1" applyBorder="1" applyAlignment="1" applyProtection="1">
      <alignment horizontal="center"/>
      <protection locked="0"/>
    </xf>
    <xf numFmtId="0" fontId="1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3" xfId="0" applyNumberFormat="1" applyFont="1" applyFill="1" applyBorder="1" applyAlignment="1" applyProtection="1">
      <alignment horizontal="center"/>
      <protection locked="0"/>
    </xf>
    <xf numFmtId="0" fontId="10" fillId="0" borderId="14" xfId="0" applyNumberFormat="1" applyFont="1" applyFill="1" applyBorder="1" applyAlignment="1" applyProtection="1">
      <alignment horizontal="center"/>
      <protection locked="0"/>
    </xf>
    <xf numFmtId="0" fontId="10" fillId="0" borderId="15" xfId="0" applyNumberFormat="1" applyFont="1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>
      <selection activeCell="E4" sqref="E4"/>
    </sheetView>
  </sheetViews>
  <sheetFormatPr defaultRowHeight="12.75"/>
  <cols>
    <col min="1" max="1" width="5.28515625" style="1" customWidth="1"/>
    <col min="2" max="2" width="16.28515625" style="1" customWidth="1"/>
    <col min="3" max="3" width="19.140625" style="1" customWidth="1"/>
    <col min="4" max="4" width="18.42578125" style="1" customWidth="1"/>
    <col min="5" max="5" width="53.140625" style="49" customWidth="1"/>
    <col min="6" max="6" width="18" style="1" customWidth="1"/>
    <col min="7" max="16384" width="9.140625" style="1"/>
  </cols>
  <sheetData>
    <row r="1" spans="1:6">
      <c r="E1" s="42" t="s">
        <v>69</v>
      </c>
    </row>
    <row r="2" spans="1:6">
      <c r="E2" s="42" t="s">
        <v>65</v>
      </c>
    </row>
    <row r="3" spans="1:6">
      <c r="E3" s="42" t="s">
        <v>70</v>
      </c>
    </row>
    <row r="5" spans="1:6" s="2" customFormat="1" ht="18">
      <c r="A5" s="2" t="s">
        <v>43</v>
      </c>
      <c r="E5" s="43"/>
    </row>
    <row r="6" spans="1:6" s="3" customFormat="1" ht="11.25">
      <c r="E6" s="44"/>
    </row>
    <row r="7" spans="1:6" s="9" customFormat="1" ht="11.25">
      <c r="A7" s="4"/>
      <c r="B7" s="5"/>
      <c r="C7" s="6" t="s">
        <v>0</v>
      </c>
      <c r="D7" s="7" t="s">
        <v>1</v>
      </c>
      <c r="E7" s="45"/>
      <c r="F7" s="8"/>
    </row>
    <row r="8" spans="1:6" s="9" customFormat="1" ht="11.25">
      <c r="A8" s="10"/>
      <c r="B8" s="11"/>
      <c r="C8" s="12" t="s">
        <v>2</v>
      </c>
      <c r="D8" s="13" t="s">
        <v>3</v>
      </c>
      <c r="E8" s="46" t="s">
        <v>4</v>
      </c>
      <c r="F8" s="11" t="s">
        <v>5</v>
      </c>
    </row>
    <row r="9" spans="1:6" s="9" customFormat="1" ht="13.5" customHeight="1">
      <c r="A9" s="10" t="s">
        <v>6</v>
      </c>
      <c r="B9" s="11" t="s">
        <v>7</v>
      </c>
      <c r="C9" s="12" t="s">
        <v>8</v>
      </c>
      <c r="D9" s="13" t="s">
        <v>9</v>
      </c>
      <c r="E9" s="47" t="s">
        <v>10</v>
      </c>
      <c r="F9" s="11" t="s">
        <v>11</v>
      </c>
    </row>
    <row r="10" spans="1:6" s="9" customFormat="1" ht="11.25">
      <c r="A10" s="10"/>
      <c r="B10" s="11"/>
      <c r="C10" s="14" t="s">
        <v>12</v>
      </c>
      <c r="D10" s="13" t="s">
        <v>13</v>
      </c>
      <c r="E10" s="47"/>
      <c r="F10" s="11" t="s">
        <v>13</v>
      </c>
    </row>
    <row r="11" spans="1:6" s="9" customFormat="1" ht="11.25">
      <c r="A11" s="10"/>
      <c r="B11" s="11"/>
      <c r="C11" s="14" t="s">
        <v>14</v>
      </c>
      <c r="D11" s="15" t="s">
        <v>15</v>
      </c>
      <c r="E11" s="47"/>
      <c r="F11" s="16"/>
    </row>
    <row r="12" spans="1:6" s="51" customFormat="1" ht="11.25">
      <c r="A12" s="17"/>
      <c r="B12" s="18"/>
      <c r="C12" s="19" t="s">
        <v>16</v>
      </c>
      <c r="D12" s="20"/>
      <c r="E12" s="48"/>
      <c r="F12" s="21"/>
    </row>
    <row r="13" spans="1:6" s="9" customFormat="1" ht="11.25">
      <c r="A13" s="52">
        <v>1</v>
      </c>
      <c r="B13" s="52">
        <v>2</v>
      </c>
      <c r="C13" s="52">
        <v>3</v>
      </c>
      <c r="D13" s="52">
        <v>4</v>
      </c>
      <c r="E13" s="53">
        <v>5</v>
      </c>
      <c r="F13" s="52">
        <v>6</v>
      </c>
    </row>
    <row r="14" spans="1:6" s="51" customFormat="1" ht="17.25" customHeight="1">
      <c r="A14" s="54" t="s">
        <v>17</v>
      </c>
      <c r="B14" s="55" t="s">
        <v>18</v>
      </c>
      <c r="C14" s="56">
        <v>6594</v>
      </c>
      <c r="D14" s="56">
        <v>0</v>
      </c>
      <c r="E14" s="57" t="s">
        <v>53</v>
      </c>
      <c r="F14" s="56">
        <f>SUM(D14,C14)</f>
        <v>6594</v>
      </c>
    </row>
    <row r="15" spans="1:6" s="51" customFormat="1" ht="24" customHeight="1">
      <c r="A15" s="58" t="s">
        <v>19</v>
      </c>
      <c r="B15" s="59" t="s">
        <v>20</v>
      </c>
      <c r="C15" s="60">
        <v>10795</v>
      </c>
      <c r="D15" s="60">
        <v>0</v>
      </c>
      <c r="E15" s="61" t="s">
        <v>54</v>
      </c>
      <c r="F15" s="56">
        <f t="shared" ref="F15:F26" si="0">SUM(D15,C15)</f>
        <v>10795</v>
      </c>
    </row>
    <row r="16" spans="1:6" s="51" customFormat="1" ht="36" customHeight="1">
      <c r="A16" s="58" t="s">
        <v>21</v>
      </c>
      <c r="B16" s="59" t="s">
        <v>22</v>
      </c>
      <c r="C16" s="60">
        <v>9549</v>
      </c>
      <c r="D16" s="60">
        <v>0</v>
      </c>
      <c r="E16" s="61" t="s">
        <v>61</v>
      </c>
      <c r="F16" s="60">
        <f t="shared" si="0"/>
        <v>9549</v>
      </c>
    </row>
    <row r="17" spans="1:6" s="51" customFormat="1" ht="24" customHeight="1">
      <c r="A17" s="54" t="s">
        <v>23</v>
      </c>
      <c r="B17" s="55" t="s">
        <v>24</v>
      </c>
      <c r="C17" s="56">
        <v>9012</v>
      </c>
      <c r="D17" s="56">
        <v>0</v>
      </c>
      <c r="E17" s="57" t="s">
        <v>55</v>
      </c>
      <c r="F17" s="56">
        <f t="shared" si="0"/>
        <v>9012</v>
      </c>
    </row>
    <row r="18" spans="1:6" s="51" customFormat="1" ht="17.25" customHeight="1">
      <c r="A18" s="58" t="s">
        <v>25</v>
      </c>
      <c r="B18" s="59" t="s">
        <v>26</v>
      </c>
      <c r="C18" s="60">
        <v>7660</v>
      </c>
      <c r="D18" s="60">
        <v>0</v>
      </c>
      <c r="E18" s="61" t="s">
        <v>56</v>
      </c>
      <c r="F18" s="56">
        <f t="shared" si="0"/>
        <v>7660</v>
      </c>
    </row>
    <row r="19" spans="1:6" s="51" customFormat="1" ht="16.5" customHeight="1">
      <c r="A19" s="58" t="s">
        <v>27</v>
      </c>
      <c r="B19" s="59" t="s">
        <v>28</v>
      </c>
      <c r="C19" s="60">
        <v>24423</v>
      </c>
      <c r="D19" s="60">
        <v>0</v>
      </c>
      <c r="E19" s="61" t="s">
        <v>62</v>
      </c>
      <c r="F19" s="56">
        <f t="shared" si="0"/>
        <v>24423</v>
      </c>
    </row>
    <row r="20" spans="1:6" s="51" customFormat="1" ht="33" customHeight="1">
      <c r="A20" s="58" t="s">
        <v>29</v>
      </c>
      <c r="B20" s="59" t="s">
        <v>30</v>
      </c>
      <c r="C20" s="60">
        <v>8157</v>
      </c>
      <c r="D20" s="60">
        <v>0</v>
      </c>
      <c r="E20" s="61" t="s">
        <v>60</v>
      </c>
      <c r="F20" s="56">
        <f t="shared" si="0"/>
        <v>8157</v>
      </c>
    </row>
    <row r="21" spans="1:6" s="51" customFormat="1" ht="24.75" customHeight="1">
      <c r="A21" s="58" t="s">
        <v>31</v>
      </c>
      <c r="B21" s="59" t="s">
        <v>32</v>
      </c>
      <c r="C21" s="60">
        <v>10013</v>
      </c>
      <c r="D21" s="60">
        <v>0</v>
      </c>
      <c r="E21" s="61" t="s">
        <v>66</v>
      </c>
      <c r="F21" s="56">
        <f t="shared" si="0"/>
        <v>10013</v>
      </c>
    </row>
    <row r="22" spans="1:6" s="51" customFormat="1" ht="18" customHeight="1">
      <c r="A22" s="58" t="s">
        <v>33</v>
      </c>
      <c r="B22" s="59" t="s">
        <v>34</v>
      </c>
      <c r="C22" s="60">
        <v>7058.72</v>
      </c>
      <c r="D22" s="60">
        <v>0</v>
      </c>
      <c r="E22" s="61" t="s">
        <v>63</v>
      </c>
      <c r="F22" s="56">
        <f t="shared" si="0"/>
        <v>7058.72</v>
      </c>
    </row>
    <row r="23" spans="1:6" s="51" customFormat="1" ht="17.25" customHeight="1">
      <c r="A23" s="58" t="s">
        <v>35</v>
      </c>
      <c r="B23" s="59" t="s">
        <v>36</v>
      </c>
      <c r="C23" s="60">
        <v>7425</v>
      </c>
      <c r="D23" s="60">
        <v>0</v>
      </c>
      <c r="E23" s="61" t="s">
        <v>62</v>
      </c>
      <c r="F23" s="56">
        <f t="shared" si="0"/>
        <v>7425</v>
      </c>
    </row>
    <row r="24" spans="1:6" s="51" customFormat="1" ht="19.5" customHeight="1">
      <c r="A24" s="58" t="s">
        <v>37</v>
      </c>
      <c r="B24" s="59" t="s">
        <v>38</v>
      </c>
      <c r="C24" s="60">
        <v>8035</v>
      </c>
      <c r="D24" s="60">
        <v>0</v>
      </c>
      <c r="E24" s="61" t="s">
        <v>58</v>
      </c>
      <c r="F24" s="60">
        <f t="shared" si="0"/>
        <v>8035</v>
      </c>
    </row>
    <row r="25" spans="1:6" s="51" customFormat="1" ht="37.5" customHeight="1">
      <c r="A25" s="58" t="s">
        <v>39</v>
      </c>
      <c r="B25" s="59" t="s">
        <v>40</v>
      </c>
      <c r="C25" s="60">
        <v>12846</v>
      </c>
      <c r="D25" s="60">
        <v>0</v>
      </c>
      <c r="E25" s="61" t="s">
        <v>59</v>
      </c>
      <c r="F25" s="56">
        <f t="shared" si="0"/>
        <v>12846</v>
      </c>
    </row>
    <row r="26" spans="1:6" s="51" customFormat="1" ht="19.5" customHeight="1">
      <c r="A26" s="58" t="s">
        <v>41</v>
      </c>
      <c r="B26" s="59" t="s">
        <v>42</v>
      </c>
      <c r="C26" s="60">
        <v>6155</v>
      </c>
      <c r="D26" s="60">
        <v>0</v>
      </c>
      <c r="E26" s="61" t="s">
        <v>57</v>
      </c>
      <c r="F26" s="56">
        <f t="shared" si="0"/>
        <v>6155</v>
      </c>
    </row>
    <row r="27" spans="1:6" s="51" customFormat="1" ht="32.25" customHeight="1">
      <c r="A27" s="65" t="s">
        <v>67</v>
      </c>
      <c r="B27" s="65"/>
      <c r="C27" s="62">
        <f>SUM(C14:C26)</f>
        <v>127722.72</v>
      </c>
      <c r="D27" s="62">
        <f>SUM(D14:D26)</f>
        <v>0</v>
      </c>
      <c r="E27" s="63"/>
      <c r="F27" s="62">
        <f>SUM(F14:F26)</f>
        <v>127722.72</v>
      </c>
    </row>
  </sheetData>
  <mergeCells count="1">
    <mergeCell ref="A27:B2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G23"/>
  <sheetViews>
    <sheetView workbookViewId="0">
      <selection activeCell="H5" sqref="H5"/>
    </sheetView>
  </sheetViews>
  <sheetFormatPr defaultRowHeight="12.75"/>
  <cols>
    <col min="1" max="1" width="6.28515625" style="1" customWidth="1"/>
    <col min="2" max="2" width="8.140625" style="1" customWidth="1"/>
    <col min="3" max="3" width="9.28515625" style="1" customWidth="1"/>
    <col min="4" max="4" width="8.42578125" style="1" customWidth="1"/>
    <col min="5" max="5" width="17" style="1" customWidth="1"/>
    <col min="6" max="6" width="18.42578125" style="1" customWidth="1"/>
    <col min="7" max="7" width="19.140625" style="1" customWidth="1"/>
    <col min="8" max="16384" width="9.140625" style="1"/>
  </cols>
  <sheetData>
    <row r="4" spans="1:7" s="22" customFormat="1" ht="18">
      <c r="A4" s="2" t="s">
        <v>44</v>
      </c>
    </row>
    <row r="5" spans="1:7" s="22" customFormat="1" ht="18">
      <c r="A5" s="2" t="s">
        <v>64</v>
      </c>
    </row>
    <row r="6" spans="1:7" s="2" customFormat="1" ht="18">
      <c r="A6" s="50"/>
    </row>
    <row r="8" spans="1:7" s="24" customFormat="1" ht="12">
      <c r="A8" s="23" t="s">
        <v>6</v>
      </c>
      <c r="B8" s="23" t="s">
        <v>45</v>
      </c>
      <c r="C8" s="23" t="s">
        <v>46</v>
      </c>
      <c r="D8" s="23" t="s">
        <v>68</v>
      </c>
      <c r="E8" s="23" t="s">
        <v>47</v>
      </c>
      <c r="F8" s="23" t="s">
        <v>47</v>
      </c>
      <c r="G8" s="23" t="s">
        <v>48</v>
      </c>
    </row>
    <row r="9" spans="1:7" s="24" customFormat="1" ht="12">
      <c r="A9" s="25"/>
      <c r="B9" s="25"/>
      <c r="C9" s="25"/>
      <c r="D9" s="25"/>
      <c r="E9" s="25" t="s">
        <v>49</v>
      </c>
      <c r="F9" s="25" t="s">
        <v>50</v>
      </c>
      <c r="G9" s="25" t="s">
        <v>51</v>
      </c>
    </row>
    <row r="10" spans="1:7" s="24" customFormat="1" ht="12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</row>
    <row r="11" spans="1:7" s="24" customFormat="1" ht="12">
      <c r="A11" s="27"/>
      <c r="B11" s="28"/>
      <c r="C11" s="28"/>
      <c r="D11" s="28"/>
      <c r="E11" s="28"/>
      <c r="F11" s="28"/>
      <c r="G11" s="29"/>
    </row>
    <row r="12" spans="1:7">
      <c r="A12" s="30" t="s">
        <v>17</v>
      </c>
      <c r="B12" s="31">
        <v>600</v>
      </c>
      <c r="C12" s="31">
        <v>60016</v>
      </c>
      <c r="D12" s="31">
        <v>4300</v>
      </c>
      <c r="E12" s="32">
        <v>23544</v>
      </c>
      <c r="F12" s="32">
        <v>0</v>
      </c>
      <c r="G12" s="32">
        <f>SUM(F12,E12)</f>
        <v>23544</v>
      </c>
    </row>
    <row r="13" spans="1:7">
      <c r="A13" s="33" t="s">
        <v>19</v>
      </c>
      <c r="B13" s="34">
        <v>700</v>
      </c>
      <c r="C13" s="34">
        <v>70005</v>
      </c>
      <c r="D13" s="34">
        <v>4300</v>
      </c>
      <c r="E13" s="35">
        <v>4546</v>
      </c>
      <c r="F13" s="35">
        <v>0</v>
      </c>
      <c r="G13" s="32">
        <f t="shared" ref="G13:G21" si="0">SUM(F13,E13)</f>
        <v>4546</v>
      </c>
    </row>
    <row r="14" spans="1:7">
      <c r="A14" s="33" t="s">
        <v>21</v>
      </c>
      <c r="B14" s="34">
        <v>921</v>
      </c>
      <c r="C14" s="34">
        <v>92109</v>
      </c>
      <c r="D14" s="34">
        <v>4210</v>
      </c>
      <c r="E14" s="35">
        <v>9012</v>
      </c>
      <c r="F14" s="35">
        <v>0</v>
      </c>
      <c r="G14" s="32">
        <f t="shared" si="0"/>
        <v>9012</v>
      </c>
    </row>
    <row r="15" spans="1:7">
      <c r="A15" s="33" t="s">
        <v>23</v>
      </c>
      <c r="B15" s="34">
        <v>921</v>
      </c>
      <c r="C15" s="34">
        <v>92109</v>
      </c>
      <c r="D15" s="34">
        <v>4270</v>
      </c>
      <c r="E15" s="35">
        <v>34008</v>
      </c>
      <c r="F15" s="35">
        <v>0</v>
      </c>
      <c r="G15" s="32">
        <f t="shared" si="0"/>
        <v>34008</v>
      </c>
    </row>
    <row r="16" spans="1:7">
      <c r="A16" s="33" t="s">
        <v>25</v>
      </c>
      <c r="B16" s="34">
        <v>921</v>
      </c>
      <c r="C16" s="34">
        <v>92109</v>
      </c>
      <c r="D16" s="34">
        <v>4300</v>
      </c>
      <c r="E16" s="35">
        <v>8157</v>
      </c>
      <c r="F16" s="35">
        <v>0</v>
      </c>
      <c r="G16" s="32">
        <f t="shared" si="0"/>
        <v>8157</v>
      </c>
    </row>
    <row r="17" spans="1:7">
      <c r="A17" s="33" t="s">
        <v>27</v>
      </c>
      <c r="B17" s="34">
        <v>926</v>
      </c>
      <c r="C17" s="34">
        <v>92695</v>
      </c>
      <c r="D17" s="34">
        <v>4210</v>
      </c>
      <c r="E17" s="35">
        <v>2779</v>
      </c>
      <c r="F17" s="35">
        <v>0</v>
      </c>
      <c r="G17" s="32">
        <f t="shared" si="0"/>
        <v>2779</v>
      </c>
    </row>
    <row r="18" spans="1:7">
      <c r="A18" s="33" t="s">
        <v>29</v>
      </c>
      <c r="B18" s="34">
        <v>926</v>
      </c>
      <c r="C18" s="34">
        <v>92695</v>
      </c>
      <c r="D18" s="34">
        <v>6050</v>
      </c>
      <c r="E18" s="35">
        <v>0</v>
      </c>
      <c r="F18" s="35">
        <v>45676.72</v>
      </c>
      <c r="G18" s="32">
        <f t="shared" si="0"/>
        <v>45676.72</v>
      </c>
    </row>
    <row r="19" spans="1:7">
      <c r="A19" s="33" t="s">
        <v>31</v>
      </c>
      <c r="B19" s="34"/>
      <c r="C19" s="34"/>
      <c r="D19" s="34"/>
      <c r="E19" s="35"/>
      <c r="F19" s="35"/>
      <c r="G19" s="32">
        <f t="shared" si="0"/>
        <v>0</v>
      </c>
    </row>
    <row r="20" spans="1:7">
      <c r="A20" s="33" t="s">
        <v>33</v>
      </c>
      <c r="B20" s="34"/>
      <c r="C20" s="34"/>
      <c r="D20" s="34"/>
      <c r="E20" s="35"/>
      <c r="F20" s="35"/>
      <c r="G20" s="32">
        <f t="shared" si="0"/>
        <v>0</v>
      </c>
    </row>
    <row r="21" spans="1:7">
      <c r="A21" s="33" t="s">
        <v>35</v>
      </c>
      <c r="B21" s="34"/>
      <c r="C21" s="34"/>
      <c r="D21" s="34"/>
      <c r="E21" s="35"/>
      <c r="F21" s="35"/>
      <c r="G21" s="32">
        <f t="shared" si="0"/>
        <v>0</v>
      </c>
    </row>
    <row r="22" spans="1:7">
      <c r="A22" s="36"/>
      <c r="B22" s="37"/>
      <c r="C22" s="37"/>
      <c r="D22" s="37"/>
      <c r="E22" s="38"/>
      <c r="F22" s="38"/>
      <c r="G22" s="39"/>
    </row>
    <row r="23" spans="1:7" s="41" customFormat="1">
      <c r="A23" s="66" t="s">
        <v>52</v>
      </c>
      <c r="B23" s="67"/>
      <c r="C23" s="68"/>
      <c r="D23" s="64"/>
      <c r="E23" s="40">
        <f>SUM(E12:E21)</f>
        <v>82046</v>
      </c>
      <c r="F23" s="40">
        <f>SUM(F12:F21)</f>
        <v>45676.72</v>
      </c>
      <c r="G23" s="40">
        <f>SUM(G12:G21)</f>
        <v>127722.72</v>
      </c>
    </row>
  </sheetData>
  <mergeCells count="1">
    <mergeCell ref="A23:C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zał.8-f.sołecki-1</vt:lpstr>
      <vt:lpstr>zał.8-f.sołecki-2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2010-12-07T08:51:39Z</dcterms:modified>
</cp:coreProperties>
</file>